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<sst xmlns="http://schemas.openxmlformats.org/spreadsheetml/2006/main" count="49" uniqueCount="39">
  <si>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Název</t>
  </si>
  <si>
    <t>MJ</t>
  </si>
  <si>
    <t>Počet</t>
  </si>
  <si>
    <t>Cena bez DPH</t>
  </si>
  <si>
    <t>ks</t>
  </si>
  <si>
    <t xml:space="preserve">Celkem </t>
  </si>
  <si>
    <t>Cena za MJ</t>
  </si>
  <si>
    <t xml:space="preserve">Cena celkem </t>
  </si>
  <si>
    <t>Montážní materiál</t>
  </si>
  <si>
    <t>DPH 21%</t>
  </si>
  <si>
    <t>Cena s 21% DPH</t>
  </si>
  <si>
    <t>Multifunkční měřící a řídící telemetrická stanice</t>
  </si>
  <si>
    <t>Aktivace SIM</t>
  </si>
  <si>
    <t>Vodoměrná stanice - Ultrazvuková sonda</t>
  </si>
  <si>
    <t>Ultrazvuková sonda 4200</t>
  </si>
  <si>
    <t xml:space="preserve">Modul automatického dobíjení </t>
  </si>
  <si>
    <t>Uřední měření průtoků, metoda sklonu a plochy, měrná křivka průtoků</t>
  </si>
  <si>
    <t>Vodočetná lať</t>
  </si>
  <si>
    <t>1 bm</t>
  </si>
  <si>
    <t>Školení, protokoly</t>
  </si>
  <si>
    <t>Vodočet smalt dělení po 2 cm, vyznačení celých m červeně, včetně rámu</t>
  </si>
  <si>
    <t>Příprava, instalace a oživení</t>
  </si>
  <si>
    <t>Vyrovnávací konzoly pro připevnění 1 bm vodočtu, povrchová úprava pískováním + žárový zinek, vyznačení SPA</t>
  </si>
  <si>
    <t>Připevnění rámu a vodočtu – chemické  kotvy, vyrovnání do svislé polohy, vložení podkladové desky a její připevnění, připevnění vodočtu</t>
  </si>
  <si>
    <t>VÝKAZ VÝMĚR - ZDOBNICE</t>
  </si>
  <si>
    <t>Lokální výstražný systém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</si>
  <si>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</si>
  <si>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</si>
  <si>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</si>
  <si>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</si>
  <si>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</si>
  <si>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</si>
  <si>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</si>
  <si>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</si>
  <si>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</si>
  <si>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</si>
  <si>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2.1</t>
  </si>
  <si>
    <t>2.2</t>
  </si>
  <si>
    <t>2.3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</si>
</sst>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0" fillId="0" borderId="11" xfId="37" applyNumberFormat="1" applyFont="1" applyFill="1" applyBorder="1" applyAlignment="1">
      <alignment horizontal="right" vertical="center"/>
    </xf>
    <xf numFmtId="165" fontId="0" fillId="0" borderId="10" xfId="37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165" fontId="0" fillId="0" borderId="11" xfId="37" applyNumberFormat="1" applyFont="1" applyFill="1" applyBorder="1" applyAlignment="1">
      <alignment horizontal="right"/>
    </xf>
    <xf numFmtId="165" fontId="0" fillId="0" borderId="10" xfId="37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6" fontId="0" fillId="0" borderId="0" xfId="0" applyNumberFormat="1" applyAlignment="1">
      <alignment/>
    </xf>
    <xf numFmtId="164" fontId="47" fillId="0" borderId="0" xfId="0" applyNumberFormat="1" applyFont="1" applyAlignment="1">
      <alignment/>
    </xf>
    <xf numFmtId="6" fontId="47" fillId="0" borderId="0" xfId="0" applyNumberFormat="1" applyFont="1" applyAlignment="1">
      <alignment/>
    </xf>
    <xf numFmtId="6" fontId="0" fillId="0" borderId="10" xfId="0" applyNumberFormat="1" applyFont="1" applyBorder="1" applyAlignment="1">
      <alignment horizontal="right"/>
    </xf>
    <xf numFmtId="49" fontId="0" fillId="35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3">
      <selection activeCell="E23" sqref="E23"/>
    </sheetView>
  </sheetViews>
  <sheetFormatPr defaultColWidth="9.140625" defaultRowHeight="12.75"/>
  <cols>
    <col min="1" max="1" width="5.57421875" style="0" customWidth="1"/>
    <col min="2" max="2" width="60.28125" style="0" customWidth="1"/>
    <col min="3" max="3" width="5.8515625" style="0" customWidth="1"/>
    <col min="4" max="4" width="7.00390625" style="0" customWidth="1"/>
    <col min="5" max="5" width="11.57421875" style="1" customWidth="1"/>
    <col min="6" max="6" width="18.140625" style="1" customWidth="1"/>
    <col min="7" max="7" width="15.00390625" style="1" customWidth="1"/>
    <col min="8" max="8" width="17.00390625" style="1" customWidth="1"/>
    <col min="9" max="9" width="15.28125" style="0" customWidth="1"/>
    <col min="10" max="10" width="10.421875" style="0" bestFit="1" customWidth="1"/>
  </cols>
  <sheetData>
    <row r="1" spans="1:8" ht="53.25" customHeight="1" hidden="1">
      <c r="A1" s="38"/>
      <c r="B1" s="38"/>
      <c r="C1" s="38"/>
      <c r="D1" s="38"/>
      <c r="E1" s="38"/>
      <c r="F1" s="38"/>
      <c r="G1" s="38"/>
      <c r="H1" s="38"/>
    </row>
    <row r="2" spans="1:8" ht="12.75" hidden="1">
      <c r="A2" s="38"/>
      <c r="B2" s="38"/>
      <c r="C2" s="38"/>
      <c r="D2" s="38"/>
      <c r="E2" s="38"/>
      <c r="F2" s="38"/>
      <c r="G2" s="38"/>
      <c r="H2" s="38"/>
    </row>
    <row r="3" spans="1:8" ht="12.75" customHeight="1">
      <c r="A3" s="39" t="s">
        <v>25</v>
      </c>
      <c r="B3" s="40"/>
      <c r="C3" s="40"/>
      <c r="D3" s="40"/>
      <c r="E3" s="40"/>
      <c r="F3" s="40"/>
      <c r="G3" s="40"/>
      <c r="H3" s="40"/>
    </row>
    <row r="4" spans="1:8" ht="9" customHeight="1">
      <c r="A4" s="40"/>
      <c r="B4" s="40"/>
      <c r="C4" s="40"/>
      <c r="D4" s="40"/>
      <c r="E4" s="40"/>
      <c r="F4" s="40"/>
      <c r="G4" s="40"/>
      <c r="H4" s="40"/>
    </row>
    <row r="5" spans="1:8" ht="3" customHeight="1" hidden="1">
      <c r="A5" s="3"/>
      <c r="B5" s="3"/>
      <c r="C5" s="3"/>
      <c r="D5" s="3"/>
      <c r="E5" s="3"/>
      <c r="F5" s="3"/>
      <c r="G5" s="3"/>
      <c r="H5" s="3"/>
    </row>
    <row r="6" spans="1:8" ht="12.75" customHeight="1">
      <c r="A6" s="41" t="s">
        <v>24</v>
      </c>
      <c r="B6" s="41"/>
      <c r="C6" s="41"/>
      <c r="D6" s="41"/>
      <c r="E6" s="41"/>
      <c r="F6" s="41"/>
      <c r="G6" s="41"/>
      <c r="H6" s="41"/>
    </row>
    <row r="7" spans="1:8" ht="12.75">
      <c r="A7" s="41"/>
      <c r="B7" s="41"/>
      <c r="C7" s="41"/>
      <c r="D7" s="41"/>
      <c r="E7" s="41"/>
      <c r="F7" s="41"/>
      <c r="G7" s="41"/>
      <c r="H7" s="41"/>
    </row>
    <row r="8" spans="1:8" ht="15.75" customHeight="1">
      <c r="A8" s="10"/>
      <c r="B8" s="14" t="s">
        <v>0</v>
      </c>
      <c r="C8" s="14" t="s">
        <v>1</v>
      </c>
      <c r="D8" s="14" t="s">
        <v>2</v>
      </c>
      <c r="E8" s="15" t="s">
        <v>6</v>
      </c>
      <c r="F8" s="16" t="s">
        <v>3</v>
      </c>
      <c r="G8" s="16" t="s">
        <v>9</v>
      </c>
      <c r="H8" s="16" t="s">
        <v>10</v>
      </c>
    </row>
    <row r="9" spans="1:8" ht="12.75">
      <c r="A9" s="31" t="s">
        <v>26</v>
      </c>
      <c r="B9" s="17" t="s">
        <v>13</v>
      </c>
      <c r="C9" s="20"/>
      <c r="D9" s="20"/>
      <c r="E9" s="21"/>
      <c r="F9" s="22"/>
      <c r="G9" s="23"/>
      <c r="H9" s="23"/>
    </row>
    <row r="10" spans="1:9" ht="12.75" customHeight="1">
      <c r="A10" s="37" t="s">
        <v>27</v>
      </c>
      <c r="B10" s="8" t="s">
        <v>11</v>
      </c>
      <c r="C10" s="8" t="s">
        <v>4</v>
      </c>
      <c r="D10" s="8">
        <v>1</v>
      </c>
      <c r="E10" s="2">
        <v>0</v>
      </c>
      <c r="F10" s="2">
        <f aca="true" t="shared" si="0" ref="F10:F17">D10*E10</f>
        <v>0</v>
      </c>
      <c r="G10" s="2">
        <f aca="true" t="shared" si="1" ref="G10:G17">H10-F10</f>
        <v>0</v>
      </c>
      <c r="H10" s="2">
        <f>F10*1.21</f>
        <v>0</v>
      </c>
      <c r="I10" s="1"/>
    </row>
    <row r="11" spans="1:9" ht="12.75" customHeight="1">
      <c r="A11" s="37" t="s">
        <v>28</v>
      </c>
      <c r="B11" s="8" t="s">
        <v>14</v>
      </c>
      <c r="C11" s="8" t="s">
        <v>4</v>
      </c>
      <c r="D11" s="8">
        <v>1</v>
      </c>
      <c r="E11" s="2">
        <v>0</v>
      </c>
      <c r="F11" s="2">
        <f t="shared" si="0"/>
        <v>0</v>
      </c>
      <c r="G11" s="2">
        <f t="shared" si="1"/>
        <v>0</v>
      </c>
      <c r="H11" s="2">
        <f aca="true" t="shared" si="2" ref="H11:H17">F11*1.21</f>
        <v>0</v>
      </c>
      <c r="I11" s="1"/>
    </row>
    <row r="12" spans="1:9" ht="12.75" customHeight="1">
      <c r="A12" s="37" t="s">
        <v>29</v>
      </c>
      <c r="B12" s="8" t="s">
        <v>15</v>
      </c>
      <c r="C12" s="8" t="s">
        <v>4</v>
      </c>
      <c r="D12" s="8">
        <v>1</v>
      </c>
      <c r="E12" s="2">
        <v>0</v>
      </c>
      <c r="F12" s="2">
        <f t="shared" si="0"/>
        <v>0</v>
      </c>
      <c r="G12" s="2">
        <f t="shared" si="1"/>
        <v>0</v>
      </c>
      <c r="H12" s="2">
        <f t="shared" si="2"/>
        <v>0</v>
      </c>
      <c r="I12" s="1"/>
    </row>
    <row r="13" spans="1:9" ht="12.75" customHeight="1">
      <c r="A13" s="37" t="s">
        <v>30</v>
      </c>
      <c r="B13" s="8" t="s">
        <v>8</v>
      </c>
      <c r="C13" s="8" t="s">
        <v>4</v>
      </c>
      <c r="D13" s="8">
        <v>1</v>
      </c>
      <c r="E13" s="2">
        <v>0</v>
      </c>
      <c r="F13" s="2">
        <f t="shared" si="0"/>
        <v>0</v>
      </c>
      <c r="G13" s="2">
        <f t="shared" si="1"/>
        <v>0</v>
      </c>
      <c r="H13" s="2">
        <f t="shared" si="2"/>
        <v>0</v>
      </c>
      <c r="I13" s="1"/>
    </row>
    <row r="14" spans="1:9" ht="12.75" customHeight="1">
      <c r="A14" s="37" t="s">
        <v>31</v>
      </c>
      <c r="B14" s="8" t="s">
        <v>21</v>
      </c>
      <c r="C14" s="8" t="s">
        <v>4</v>
      </c>
      <c r="D14" s="8">
        <v>1</v>
      </c>
      <c r="E14" s="2">
        <v>0</v>
      </c>
      <c r="F14" s="2">
        <f>D14*E14</f>
        <v>0</v>
      </c>
      <c r="G14" s="2">
        <f>H14-F14</f>
        <v>0</v>
      </c>
      <c r="H14" s="2">
        <f>F14*1.21</f>
        <v>0</v>
      </c>
      <c r="I14" s="1"/>
    </row>
    <row r="15" spans="1:9" ht="12.75" customHeight="1">
      <c r="A15" s="37" t="s">
        <v>32</v>
      </c>
      <c r="B15" s="8" t="s">
        <v>16</v>
      </c>
      <c r="C15" s="8" t="s">
        <v>4</v>
      </c>
      <c r="D15" s="8">
        <v>1</v>
      </c>
      <c r="E15" s="2">
        <v>0</v>
      </c>
      <c r="F15" s="2">
        <f>D15*E15</f>
        <v>0</v>
      </c>
      <c r="G15" s="2">
        <f>H15-F15</f>
        <v>0</v>
      </c>
      <c r="H15" s="2">
        <f>F15*1.21</f>
        <v>0</v>
      </c>
      <c r="I15" s="1"/>
    </row>
    <row r="16" spans="1:9" ht="12.75" customHeight="1">
      <c r="A16" s="37" t="s">
        <v>33</v>
      </c>
      <c r="B16" s="8" t="s">
        <v>12</v>
      </c>
      <c r="C16" s="8" t="s">
        <v>4</v>
      </c>
      <c r="D16" s="8">
        <v>1</v>
      </c>
      <c r="E16" s="9">
        <v>0</v>
      </c>
      <c r="F16" s="2">
        <f>D16*E16</f>
        <v>0</v>
      </c>
      <c r="G16" s="9">
        <f>H16-F16</f>
        <v>0</v>
      </c>
      <c r="H16" s="9">
        <f>F16*1.21</f>
        <v>0</v>
      </c>
      <c r="I16" s="1"/>
    </row>
    <row r="17" spans="1:9" ht="12.75" customHeight="1">
      <c r="A17" s="37" t="s">
        <v>34</v>
      </c>
      <c r="B17" s="8" t="s">
        <v>19</v>
      </c>
      <c r="C17" s="8" t="s">
        <v>4</v>
      </c>
      <c r="D17" s="8">
        <v>1</v>
      </c>
      <c r="E17" s="2">
        <v>0</v>
      </c>
      <c r="F17" s="2">
        <f t="shared" si="0"/>
        <v>0</v>
      </c>
      <c r="G17" s="2">
        <f t="shared" si="1"/>
        <v>0</v>
      </c>
      <c r="H17" s="2">
        <f t="shared" si="2"/>
        <v>0</v>
      </c>
      <c r="I17" s="1"/>
    </row>
    <row r="18" spans="1:9" ht="12.75">
      <c r="A18" s="32"/>
      <c r="B18" s="4" t="s">
        <v>5</v>
      </c>
      <c r="C18" s="5"/>
      <c r="D18" s="5"/>
      <c r="E18" s="6"/>
      <c r="F18" s="7">
        <f>SUM(F10:F17)</f>
        <v>0</v>
      </c>
      <c r="G18" s="7">
        <f>SUM(G10:G17)</f>
        <v>0</v>
      </c>
      <c r="H18" s="7">
        <f>SUM(H10:H17)</f>
        <v>0</v>
      </c>
      <c r="I18" s="34"/>
    </row>
    <row r="19" spans="1:8" ht="12.75">
      <c r="A19" s="31" t="s">
        <v>35</v>
      </c>
      <c r="B19" s="17" t="s">
        <v>17</v>
      </c>
      <c r="C19" s="29"/>
      <c r="D19" s="29"/>
      <c r="E19" s="18"/>
      <c r="F19" s="19"/>
      <c r="G19" s="19"/>
      <c r="H19" s="19"/>
    </row>
    <row r="20" spans="1:9" ht="12.75">
      <c r="A20" s="37" t="s">
        <v>36</v>
      </c>
      <c r="B20" s="8" t="s">
        <v>20</v>
      </c>
      <c r="C20" s="8" t="s">
        <v>18</v>
      </c>
      <c r="D20" s="8">
        <v>2</v>
      </c>
      <c r="E20" s="36">
        <v>0</v>
      </c>
      <c r="F20" s="24">
        <f>D20*E20</f>
        <v>0</v>
      </c>
      <c r="G20" s="25">
        <f>F20*0.21</f>
        <v>0</v>
      </c>
      <c r="H20" s="25">
        <f>G20+F20</f>
        <v>0</v>
      </c>
      <c r="I20" s="33"/>
    </row>
    <row r="21" spans="1:9" ht="25.5">
      <c r="A21" s="37" t="s">
        <v>37</v>
      </c>
      <c r="B21" s="26" t="s">
        <v>22</v>
      </c>
      <c r="C21" s="8" t="s">
        <v>18</v>
      </c>
      <c r="D21" s="8">
        <v>2</v>
      </c>
      <c r="E21" s="36">
        <v>0</v>
      </c>
      <c r="F21" s="27">
        <f>D21*E21</f>
        <v>0</v>
      </c>
      <c r="G21" s="28">
        <f>F21*0.21</f>
        <v>0</v>
      </c>
      <c r="H21" s="28">
        <f>G21+F21</f>
        <v>0</v>
      </c>
      <c r="I21" s="33"/>
    </row>
    <row r="22" spans="1:9" ht="25.5">
      <c r="A22" s="37" t="s">
        <v>38</v>
      </c>
      <c r="B22" s="26" t="s">
        <v>23</v>
      </c>
      <c r="C22" s="8" t="s">
        <v>18</v>
      </c>
      <c r="D22" s="8">
        <v>2</v>
      </c>
      <c r="E22" s="36">
        <v>0</v>
      </c>
      <c r="F22" s="27">
        <f>D22*E22</f>
        <v>0</v>
      </c>
      <c r="G22" s="28">
        <f>F22*0.21</f>
        <v>0</v>
      </c>
      <c r="H22" s="28">
        <f>G22+F22</f>
        <v>0</v>
      </c>
      <c r="I22" s="33"/>
    </row>
    <row r="23" spans="1:9" ht="12.75">
      <c r="A23" s="32"/>
      <c r="B23" s="4" t="s">
        <v>5</v>
      </c>
      <c r="C23" s="5"/>
      <c r="D23" s="5"/>
      <c r="E23" s="6"/>
      <c r="F23" s="7">
        <f>F22+F21+F20</f>
        <v>0</v>
      </c>
      <c r="G23" s="7">
        <f>H23-F23</f>
        <v>0</v>
      </c>
      <c r="H23" s="7">
        <f>H20+H21+H22</f>
        <v>0</v>
      </c>
      <c r="I23" s="35"/>
    </row>
    <row r="24" spans="1:9" ht="20.25">
      <c r="A24" s="30"/>
      <c r="B24" s="11" t="s">
        <v>7</v>
      </c>
      <c r="C24" s="10"/>
      <c r="D24" s="10"/>
      <c r="E24" s="12"/>
      <c r="F24" s="13">
        <f>SUM(F23+F18)</f>
        <v>0</v>
      </c>
      <c r="G24" s="13">
        <f>SUM(G23+G18)</f>
        <v>0</v>
      </c>
      <c r="H24" s="13">
        <f>SUM(H23+H18)</f>
        <v>0</v>
      </c>
      <c r="I24" s="33"/>
    </row>
  </sheetData>
  <sheetProtection/>
  <mergeCells count="3">
    <mergeCell ref="A1:H2"/>
    <mergeCell ref="A3:H4"/>
    <mergeCell ref="A6:H7"/>
  </mergeCells>
  <printOptions/>
  <pageMargins left="0.27" right="0.29" top="0.44" bottom="0.2" header="0.4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2017-09-11T06:45:18Z</cp:lastPrinted>
  <dcterms:created xsi:type="dcterms:W3CDTF">2008-09-10T06:02:50Z</dcterms:created>
  <dcterms:modified xsi:type="dcterms:W3CDTF">2018-11-14T14:01:48Z</dcterms:modified>
  <cp:category/>
  <cp:version/>
  <cp:contentType/>
  <cp:contentStatus/>
</cp:coreProperties>
</file>